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 meu disco\DADOS PESSOAIS\EMPREGOS\REMAX\"/>
    </mc:Choice>
  </mc:AlternateContent>
  <xr:revisionPtr revIDLastSave="0" documentId="13_ncr:1_{6885CDD1-8193-4624-A37B-904180CEA2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a Rentabilidade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G15" i="1" s="1"/>
  <c r="H15" i="1" s="1"/>
  <c r="F14" i="1"/>
  <c r="G14" i="1" s="1"/>
  <c r="H14" i="1" s="1"/>
  <c r="F13" i="1"/>
  <c r="G13" i="1" s="1"/>
  <c r="H13" i="1" s="1"/>
  <c r="D5" i="1"/>
  <c r="E5" i="1" s="1"/>
  <c r="D7" i="1"/>
  <c r="E7" i="1" s="1"/>
  <c r="D6" i="1"/>
  <c r="E6" i="1" s="1"/>
</calcChain>
</file>

<file path=xl/sharedStrings.xml><?xml version="1.0" encoding="utf-8"?>
<sst xmlns="http://schemas.openxmlformats.org/spreadsheetml/2006/main" count="23" uniqueCount="20">
  <si>
    <t>Tipo de Imóvel</t>
  </si>
  <si>
    <t>Preço de Compra (€)</t>
  </si>
  <si>
    <t>Renda Mensal (€)</t>
  </si>
  <si>
    <t>Renda Anual (€)</t>
  </si>
  <si>
    <t>Rentabilidade (%)</t>
  </si>
  <si>
    <t>Apartamento T2</t>
  </si>
  <si>
    <t>Apartamento T1</t>
  </si>
  <si>
    <t>Moradia T3</t>
  </si>
  <si>
    <t xml:space="preserve">Tabela Rentabilidade </t>
  </si>
  <si>
    <t>Imóvel</t>
  </si>
  <si>
    <t>Custo Remodelação (€)</t>
  </si>
  <si>
    <t>Custos Extra (€)</t>
  </si>
  <si>
    <t>Preço de Venda Estimado (€)</t>
  </si>
  <si>
    <t>Investimento Total (€)</t>
  </si>
  <si>
    <t>Lucro (€)</t>
  </si>
  <si>
    <t>Apartamento T2 usado</t>
  </si>
  <si>
    <t>Moradia antiga</t>
  </si>
  <si>
    <t>T1 para estudantes</t>
  </si>
  <si>
    <t>Compra versus Arrendamento</t>
  </si>
  <si>
    <t>Flip - Compra, remodela revende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</si>
</sst>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3" fillId="0" borderId="0" xfId="0" applyFont="1"/>
    <xf numFmtId="0" fontId="1" fillId="0" borderId="1" xfId="0" applyFont="1" applyBorder="1" applyAlignment="1">
      <alignment horizontal="center"/>
    </xf>
    <xf numFmtId="44" fontId="0" fillId="3" borderId="1" xfId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4" fontId="0" fillId="2" borderId="1" xfId="1" applyFont="1" applyFill="1" applyBorder="1" applyAlignment="1" applyProtection="1">
      <alignment horizontal="center"/>
      <protection locked="0"/>
    </xf>
    <xf numFmtId="44" fontId="0" fillId="2" borderId="1" xfId="1" applyFont="1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15</xdr:row>
      <xdr:rowOff>45720</xdr:rowOff>
    </xdr:from>
    <xdr:to>
      <xdr:col>4</xdr:col>
      <xdr:colOff>1211580</xdr:colOff>
      <xdr:row>26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5DC838-F3A8-A220-F66D-153081FF1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2880360"/>
          <a:ext cx="6713220" cy="2095500"/>
        </a:xfrm>
        <a:prstGeom prst="rect">
          <a:avLst/>
        </a:prstGeom>
      </xdr:spPr>
    </xdr:pic>
    <xdr:clientData/>
  </xdr:twoCellAnchor>
  <xdr:twoCellAnchor editAs="oneCell">
    <xdr:from>
      <xdr:col>5</xdr:col>
      <xdr:colOff>960120</xdr:colOff>
      <xdr:row>1</xdr:row>
      <xdr:rowOff>220980</xdr:rowOff>
    </xdr:from>
    <xdr:to>
      <xdr:col>7</xdr:col>
      <xdr:colOff>304800</xdr:colOff>
      <xdr:row>9</xdr:row>
      <xdr:rowOff>220980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AFF4502-7349-750E-403B-16E16813A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2460" y="403860"/>
          <a:ext cx="1508760" cy="1508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329AC6F-0A22-4698-9007-39D1A45DF7E3}">
  <we:reference id="wa200000556" version="1.1.0.0" store="en-us" storeType="OMEX"/>
  <we:alternateReferences>
    <we:reference id="WA200000556" version="1.1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_xldudf_JIRA_JQL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B5" sqref="B5"/>
    </sheetView>
  </sheetViews>
  <sheetFormatPr defaultRowHeight="14.4" x14ac:dyDescent="0.3"/>
  <cols>
    <col min="1" max="1" width="19.88671875" customWidth="1"/>
    <col min="2" max="2" width="24.21875" bestFit="1" customWidth="1"/>
    <col min="3" max="3" width="20.21875" customWidth="1"/>
    <col min="4" max="4" width="16.5546875" customWidth="1"/>
    <col min="5" max="5" width="25.44140625" customWidth="1"/>
    <col min="6" max="6" width="19.77734375" bestFit="1" customWidth="1"/>
    <col min="7" max="7" width="11.77734375" bestFit="1" customWidth="1"/>
    <col min="8" max="8" width="17.21875" customWidth="1"/>
  </cols>
  <sheetData>
    <row r="2" spans="1:8" ht="18" x14ac:dyDescent="0.35">
      <c r="B2" s="3" t="s">
        <v>8</v>
      </c>
      <c r="C2" s="3" t="s">
        <v>18</v>
      </c>
      <c r="D2" s="3"/>
    </row>
    <row r="4" spans="1:8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</row>
    <row r="5" spans="1:8" x14ac:dyDescent="0.3">
      <c r="A5" s="2" t="s">
        <v>5</v>
      </c>
      <c r="B5" s="8">
        <v>450000</v>
      </c>
      <c r="C5" s="8">
        <v>1700</v>
      </c>
      <c r="D5" s="5">
        <f>C5*12</f>
        <v>20400</v>
      </c>
      <c r="E5" s="7">
        <f>D5/B5*100</f>
        <v>4.5333333333333332</v>
      </c>
    </row>
    <row r="6" spans="1:8" x14ac:dyDescent="0.3">
      <c r="A6" s="2" t="s">
        <v>6</v>
      </c>
      <c r="B6" s="8">
        <v>250000</v>
      </c>
      <c r="C6" s="8">
        <v>1200</v>
      </c>
      <c r="D6" s="5">
        <f>C6*12</f>
        <v>14400</v>
      </c>
      <c r="E6" s="7">
        <f>D6/B6*100</f>
        <v>5.76</v>
      </c>
    </row>
    <row r="7" spans="1:8" x14ac:dyDescent="0.3">
      <c r="A7" s="2" t="s">
        <v>7</v>
      </c>
      <c r="B7" s="8">
        <v>800000</v>
      </c>
      <c r="C7" s="8">
        <v>3500</v>
      </c>
      <c r="D7" s="5">
        <f>C7*12</f>
        <v>42000</v>
      </c>
      <c r="E7" s="7">
        <f>D7/B7*100</f>
        <v>5.25</v>
      </c>
    </row>
    <row r="10" spans="1:8" ht="18" x14ac:dyDescent="0.35">
      <c r="B10" s="3" t="s">
        <v>8</v>
      </c>
      <c r="C10" s="3" t="s">
        <v>19</v>
      </c>
      <c r="D10" s="3"/>
    </row>
    <row r="12" spans="1:8" x14ac:dyDescent="0.3">
      <c r="A12" s="4" t="s">
        <v>9</v>
      </c>
      <c r="B12" s="4" t="s">
        <v>1</v>
      </c>
      <c r="C12" s="4" t="s">
        <v>10</v>
      </c>
      <c r="D12" s="4" t="s">
        <v>11</v>
      </c>
      <c r="E12" s="4" t="s">
        <v>12</v>
      </c>
      <c r="F12" s="4" t="s">
        <v>13</v>
      </c>
      <c r="G12" s="4" t="s">
        <v>14</v>
      </c>
      <c r="H12" s="4" t="s">
        <v>4</v>
      </c>
    </row>
    <row r="13" spans="1:8" x14ac:dyDescent="0.3">
      <c r="A13" s="2" t="s">
        <v>15</v>
      </c>
      <c r="B13" s="9">
        <v>300000</v>
      </c>
      <c r="C13" s="9">
        <v>50000</v>
      </c>
      <c r="D13" s="9">
        <v>25000</v>
      </c>
      <c r="E13" s="9">
        <v>470000</v>
      </c>
      <c r="F13" s="5">
        <f>B13+C13+D13</f>
        <v>375000</v>
      </c>
      <c r="G13" s="5">
        <f>E13-F13</f>
        <v>95000</v>
      </c>
      <c r="H13" s="6">
        <f>G13/F13*100</f>
        <v>25.333333333333336</v>
      </c>
    </row>
    <row r="14" spans="1:8" x14ac:dyDescent="0.3">
      <c r="A14" s="2" t="s">
        <v>16</v>
      </c>
      <c r="B14" s="9">
        <v>500000</v>
      </c>
      <c r="C14" s="9">
        <v>120000</v>
      </c>
      <c r="D14" s="9">
        <v>40000</v>
      </c>
      <c r="E14" s="9">
        <v>720000</v>
      </c>
      <c r="F14" s="5">
        <f>B14+C14+D14</f>
        <v>660000</v>
      </c>
      <c r="G14" s="5">
        <f>E14-F14</f>
        <v>60000</v>
      </c>
      <c r="H14" s="6">
        <f>G14/F14*100</f>
        <v>9.0909090909090917</v>
      </c>
    </row>
    <row r="15" spans="1:8" x14ac:dyDescent="0.3">
      <c r="A15" s="2" t="s">
        <v>17</v>
      </c>
      <c r="B15" s="9">
        <v>200000</v>
      </c>
      <c r="C15" s="9">
        <v>40000</v>
      </c>
      <c r="D15" s="9">
        <v>15000</v>
      </c>
      <c r="E15" s="9">
        <v>290000</v>
      </c>
      <c r="F15" s="5">
        <f>B15+C15+D15</f>
        <v>255000</v>
      </c>
      <c r="G15" s="5">
        <f>E15-F15</f>
        <v>35000</v>
      </c>
      <c r="H15" s="6">
        <f>G15/F15*100</f>
        <v>13.725490196078432</v>
      </c>
    </row>
  </sheetData>
  <sheetProtection algorithmName="SHA-512" hashValue="OOqweICJTElgzpCVRRnnqyz5Nxn2jqpB2tiYC3BJZje44loH/+jp59f0rW42G0w9vxzSzfKX8XcfbxdyPgDq5Q==" saltValue="d8yhSQrYy8B65AwMrvFskA==" spinCount="100000" sheet="1"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 Rentabilidade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Dinis Manuel Campos</cp:lastModifiedBy>
  <dcterms:created xsi:type="dcterms:W3CDTF">2025-09-02T14:44:01Z</dcterms:created>
  <dcterms:modified xsi:type="dcterms:W3CDTF">2025-09-06T15:48:02Z</dcterms:modified>
</cp:coreProperties>
</file>